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4B0C43FC-CB95-4E3F-BFC7-CD1B986BC482}" xr6:coauthVersionLast="47" xr6:coauthVersionMax="47" xr10:uidLastSave="{00000000-0000-0000-0000-000000000000}"/>
  <bookViews>
    <workbookView xWindow="-120" yWindow="-120" windowWidth="25440" windowHeight="15270" xr2:uid="{00000000-000D-0000-FFFF-FFFF00000000}"/>
  </bookViews>
  <sheets>
    <sheet name="Résumé Critères et pondération" sheetId="10" r:id="rId1"/>
    <sheet name="Notation lots 1, 2 et 3 C.Opt" sheetId="13" r:id="rId2"/>
    <sheet name="Notation critères lot 4" sheetId="1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10" l="1"/>
  <c r="C22" i="12"/>
  <c r="G3" i="10"/>
</calcChain>
</file>

<file path=xl/sharedStrings.xml><?xml version="1.0" encoding="utf-8"?>
<sst xmlns="http://schemas.openxmlformats.org/spreadsheetml/2006/main" count="59" uniqueCount="45">
  <si>
    <t>N° lot</t>
  </si>
  <si>
    <t>Nombre de points</t>
  </si>
  <si>
    <t>Critère 1 : PRIX</t>
  </si>
  <si>
    <t>Critère 2 : PERFORMANCE DU MATERIEL</t>
  </si>
  <si>
    <t xml:space="preserve">Sous-critère 1 : TECHNIQUE </t>
  </si>
  <si>
    <r>
      <t xml:space="preserve">Sous-critère 2 : INFORMATIQUE </t>
    </r>
    <r>
      <rPr>
        <b/>
        <sz val="11"/>
        <color rgb="FFFF0000"/>
        <rFont val="Calibri"/>
        <family val="2"/>
        <scheme val="minor"/>
      </rPr>
      <t xml:space="preserve"> </t>
    </r>
  </si>
  <si>
    <t>5</t>
  </si>
  <si>
    <t>4</t>
  </si>
  <si>
    <t>3</t>
  </si>
  <si>
    <t xml:space="preserve">Critère 3 : SERVICE </t>
  </si>
  <si>
    <t>Caractéristique 2 : Garantie</t>
  </si>
  <si>
    <t>Caractéristique 3 : Maintenance</t>
  </si>
  <si>
    <t xml:space="preserve">Caractéristique 1 : Formation </t>
  </si>
  <si>
    <t>Caractéristique 2 : Accompagnement à la transformation et suivi de projets</t>
  </si>
  <si>
    <t>TOTAL</t>
  </si>
  <si>
    <t>Critère 4 : QUALITE ENVIRONNEMENTALE ET SOCIETALE</t>
  </si>
  <si>
    <t>Sous-critère 1 : EMPREINTES ENERGETIQUE ET ECOLOGIQUE DU MATERIEL</t>
  </si>
  <si>
    <t xml:space="preserve">Sous-critère 2 : ORIENTATIONS SOCIETALES DU MATERIEL </t>
  </si>
  <si>
    <t>Caractéristique 1 : Intégration avec le système d'information (SI) de l'hôpital</t>
  </si>
  <si>
    <t>Caractéristique 2 : Traçabilité et Sécurité</t>
  </si>
  <si>
    <t>Caractéristique 1 : Livraison et Mise en service</t>
  </si>
  <si>
    <t>Caractéristique 4 : SAV (hotline, interventions, pièces détachées)</t>
  </si>
  <si>
    <t xml:space="preserve">Sous-critère 1 : MISE EN SERVICE, GARANTIE, MAINTENANCE ET SAV </t>
  </si>
  <si>
    <t xml:space="preserve">Sous-critère 2 : FORMATION ET ACCOMPAGNEMENT </t>
  </si>
  <si>
    <t>Sous-critère 2 : FORMATION</t>
  </si>
  <si>
    <t>Sous-critère 2 : Performances techniques de l'équipement</t>
  </si>
  <si>
    <t>Numéro du critère</t>
  </si>
  <si>
    <t>Dénomination du critère</t>
  </si>
  <si>
    <t>Prix</t>
  </si>
  <si>
    <t>Performances du matériel</t>
  </si>
  <si>
    <t>Service</t>
  </si>
  <si>
    <t>Qualité environnementale et sociétale</t>
  </si>
  <si>
    <t>7</t>
  </si>
  <si>
    <t>6</t>
  </si>
  <si>
    <t>12</t>
  </si>
  <si>
    <r>
      <t xml:space="preserve">Automate de dispensation nominative par </t>
    </r>
    <r>
      <rPr>
        <b/>
        <sz val="11"/>
        <rFont val="Calibri"/>
        <family val="2"/>
        <scheme val="minor"/>
      </rPr>
      <t>surconditionnement</t>
    </r>
    <r>
      <rPr>
        <sz val="11"/>
        <rFont val="Calibri"/>
        <family val="2"/>
        <scheme val="minor"/>
      </rPr>
      <t xml:space="preserve"> </t>
    </r>
  </si>
  <si>
    <t xml:space="preserve">Automate de dispensation nominative par surconditionnement </t>
  </si>
  <si>
    <r>
      <t xml:space="preserve">Caractéristique 1 : Contraintes d'implantation, d'utilisation et d'entretien </t>
    </r>
    <r>
      <rPr>
        <sz val="11"/>
        <rFont val="Calibri"/>
        <family val="2"/>
        <scheme val="minor"/>
      </rPr>
      <t>appréciées sur la base de l'implantation et l'utilisation, les consommables, l'entretien et le nettoyage de l'équipement</t>
    </r>
  </si>
  <si>
    <r>
      <t xml:space="preserve">Caractéristique 3 : Maintenance </t>
    </r>
    <r>
      <rPr>
        <sz val="11"/>
        <rFont val="Calibri"/>
        <family val="2"/>
        <scheme val="minor"/>
      </rPr>
      <t>apprécié sur la base de la maintenance du matériel et du logiciel</t>
    </r>
  </si>
  <si>
    <r>
      <t xml:space="preserve">Sous-critère 1 : Contraintes d'implantation, d'utilisation et d'entretien </t>
    </r>
    <r>
      <rPr>
        <sz val="11"/>
        <rFont val="Calibri"/>
        <family val="2"/>
        <scheme val="minor"/>
      </rPr>
      <t>appréciées sur la base de l'implantation l'utilisation et la sécurité, l'entretien et le nettoyage de l'équipement</t>
    </r>
  </si>
  <si>
    <r>
      <t xml:space="preserve">Caractéristique 2 : Gestion de la production des doses unitaires et des thérapies à administrer </t>
    </r>
    <r>
      <rPr>
        <sz val="11"/>
        <rFont val="Calibri"/>
        <family val="2"/>
        <scheme val="minor"/>
      </rPr>
      <t>appréciée sur la base de</t>
    </r>
    <r>
      <rPr>
        <b/>
        <sz val="11"/>
        <rFont val="Calibri"/>
        <family val="2"/>
        <scheme val="minor"/>
      </rPr>
      <t xml:space="preserve"> </t>
    </r>
    <r>
      <rPr>
        <sz val="11"/>
        <rFont val="Calibri"/>
        <family val="2"/>
        <scheme val="minor"/>
      </rPr>
      <t xml:space="preserve">la production de doses unitaires (PDU), le stockage des doses unitaires, la préparation des thérapies nominatives (PDA) et la gestion des périmès, des retours, des urgences, des non FOS et des compléments de thérapies </t>
    </r>
  </si>
  <si>
    <t>Contrôleur optique</t>
  </si>
  <si>
    <t>1, 2 et 3</t>
  </si>
  <si>
    <t>Sous-critère 3 : Compatibilité et interfaçage</t>
  </si>
  <si>
    <t xml:space="preserve">Notation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</si>
</sst>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1" x14ac:knownFonts="1">
    <font>
      <sz val="11"/>
      <color theme="1"/>
      <name val="Calibri"/>
      <family val="2"/>
      <scheme val="minor"/>
    </font>
    <font>
      <b/>
      <sz val="11"/>
      <name val="Calibri"/>
      <family val="2"/>
      <scheme val="minor"/>
    </font>
    <font>
      <b/>
      <sz val="11"/>
      <color theme="1"/>
      <name val="Calibri"/>
      <family val="2"/>
      <scheme val="minor"/>
    </font>
    <font>
      <sz val="11"/>
      <color theme="1"/>
      <name val="Calibri"/>
      <family val="2"/>
      <scheme val="minor"/>
    </font>
    <font>
      <sz val="10"/>
      <name val="Arial"/>
      <family val="2"/>
    </font>
    <font>
      <b/>
      <sz val="12"/>
      <name val="Calibri"/>
      <family val="2"/>
      <scheme val="minor"/>
    </font>
    <font>
      <sz val="12"/>
      <name val="Calibri"/>
      <family val="2"/>
      <scheme val="minor"/>
    </font>
    <font>
      <sz val="11"/>
      <name val="Calibri"/>
      <family val="2"/>
      <scheme val="minor"/>
    </font>
    <font>
      <b/>
      <sz val="11"/>
      <color rgb="FFFF0000"/>
      <name val="Calibri"/>
      <family val="2"/>
      <scheme val="minor"/>
    </font>
    <font>
      <sz val="8"/>
      <name val="Calibri"/>
      <family val="2"/>
      <scheme val="minor"/>
    </font>
    <font>
      <b/>
      <sz val="14"/>
      <name val="Calibri"/>
      <family val="2"/>
      <scheme val="minor"/>
    </font>
  </fonts>
  <fills count="8">
    <fill>
      <patternFill patternType="none"/>
    </fill>
    <fill>
      <patternFill patternType="gray125"/>
    </fill>
    <fill>
      <patternFill patternType="solid">
        <fgColor theme="0"/>
        <bgColor indexed="64"/>
      </patternFill>
    </fill>
    <fill>
      <patternFill patternType="solid">
        <fgColor theme="3" tint="0.39997558519241921"/>
        <bgColor indexed="64"/>
      </patternFill>
    </fill>
    <fill>
      <patternFill patternType="solid">
        <fgColor rgb="FF00B0F0"/>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4"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43" fontId="3" fillId="0" borderId="0" applyFont="0" applyFill="0" applyBorder="0" applyAlignment="0" applyProtection="0"/>
    <xf numFmtId="0" fontId="4" fillId="0" borderId="0"/>
    <xf numFmtId="0" fontId="3" fillId="0" borderId="0"/>
  </cellStyleXfs>
  <cellXfs count="53">
    <xf numFmtId="0" fontId="0" fillId="0" borderId="0" xfId="0"/>
    <xf numFmtId="0" fontId="2" fillId="0" borderId="0" xfId="0" applyFont="1"/>
    <xf numFmtId="0" fontId="5" fillId="3" borderId="1" xfId="2" applyFont="1" applyFill="1" applyBorder="1" applyAlignment="1">
      <alignment horizontal="center" vertical="center" wrapText="1"/>
    </xf>
    <xf numFmtId="0" fontId="5" fillId="3" borderId="3" xfId="0" applyFont="1" applyFill="1" applyBorder="1" applyAlignment="1">
      <alignment horizontal="left" vertical="center"/>
    </xf>
    <xf numFmtId="0" fontId="6" fillId="3" borderId="3" xfId="0" applyFont="1" applyFill="1" applyBorder="1" applyAlignment="1">
      <alignment horizontal="center" vertical="center"/>
    </xf>
    <xf numFmtId="0" fontId="5" fillId="3" borderId="1" xfId="2" applyFont="1" applyFill="1" applyBorder="1" applyAlignment="1">
      <alignment horizontal="left" vertical="center" wrapText="1"/>
    </xf>
    <xf numFmtId="0" fontId="1" fillId="4" borderId="1" xfId="2" applyFont="1" applyFill="1" applyBorder="1" applyAlignment="1">
      <alignment horizontal="center" vertical="center"/>
    </xf>
    <xf numFmtId="49" fontId="7" fillId="5" borderId="1" xfId="0" applyNumberFormat="1" applyFont="1" applyFill="1" applyBorder="1" applyAlignment="1">
      <alignment horizontal="right" vertical="center" wrapText="1"/>
    </xf>
    <xf numFmtId="0" fontId="2" fillId="4" borderId="1" xfId="2" applyFont="1" applyFill="1" applyBorder="1" applyAlignment="1">
      <alignment horizontal="left" vertical="center"/>
    </xf>
    <xf numFmtId="0" fontId="2" fillId="4" borderId="2" xfId="2" applyFont="1" applyFill="1" applyBorder="1" applyAlignment="1">
      <alignment horizontal="center" vertical="center"/>
    </xf>
    <xf numFmtId="0" fontId="2" fillId="4" borderId="1" xfId="2" applyFont="1" applyFill="1" applyBorder="1" applyAlignment="1">
      <alignment horizontal="center" vertical="center"/>
    </xf>
    <xf numFmtId="1" fontId="7" fillId="5" borderId="1" xfId="0" applyNumberFormat="1" applyFont="1" applyFill="1" applyBorder="1" applyAlignment="1">
      <alignment horizontal="right" vertical="center" wrapText="1"/>
    </xf>
    <xf numFmtId="1" fontId="7" fillId="5" borderId="1" xfId="1" applyNumberFormat="1" applyFont="1" applyFill="1" applyBorder="1" applyAlignment="1">
      <alignment horizontal="right" vertical="center" wrapText="1"/>
    </xf>
    <xf numFmtId="0" fontId="2" fillId="4" borderId="2" xfId="3" applyFont="1" applyFill="1" applyBorder="1" applyAlignment="1">
      <alignment horizontal="left" vertical="center"/>
    </xf>
    <xf numFmtId="0" fontId="2" fillId="4" borderId="4" xfId="3" applyFont="1" applyFill="1" applyBorder="1" applyAlignment="1">
      <alignment horizontal="left" vertical="center"/>
    </xf>
    <xf numFmtId="0" fontId="2" fillId="4" borderId="1" xfId="3" applyFont="1" applyFill="1" applyBorder="1" applyAlignment="1">
      <alignment horizontal="center" vertical="center"/>
    </xf>
    <xf numFmtId="0" fontId="5" fillId="0" borderId="7" xfId="0" applyFont="1" applyBorder="1" applyAlignment="1">
      <alignment horizontal="left" vertical="center"/>
    </xf>
    <xf numFmtId="0" fontId="2" fillId="4" borderId="1" xfId="3" applyFont="1" applyFill="1" applyBorder="1" applyAlignment="1"/>
    <xf numFmtId="49" fontId="1" fillId="4" borderId="1" xfId="0" applyNumberFormat="1" applyFont="1" applyFill="1" applyBorder="1" applyAlignment="1">
      <alignment horizontal="center" vertical="center" wrapText="1"/>
    </xf>
    <xf numFmtId="0" fontId="2" fillId="4" borderId="1" xfId="3" applyFont="1" applyFill="1" applyBorder="1" applyAlignment="1">
      <alignment horizontal="center"/>
    </xf>
    <xf numFmtId="0" fontId="0" fillId="0" borderId="1"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6" borderId="1" xfId="0" applyFill="1" applyBorder="1" applyAlignment="1">
      <alignment horizontal="center" vertical="center"/>
    </xf>
    <xf numFmtId="0" fontId="0" fillId="7" borderId="1" xfId="0" applyFill="1" applyBorder="1" applyAlignment="1">
      <alignment horizontal="center" vertical="center"/>
    </xf>
    <xf numFmtId="0" fontId="0" fillId="0" borderId="1" xfId="0" applyBorder="1" applyAlignment="1">
      <alignment horizontal="center" vertical="center"/>
    </xf>
    <xf numFmtId="0" fontId="7" fillId="2" borderId="1" xfId="0" applyFont="1" applyFill="1" applyBorder="1" applyAlignment="1">
      <alignment horizontal="center" vertical="center" wrapText="1"/>
    </xf>
    <xf numFmtId="14" fontId="0" fillId="0" borderId="1" xfId="0" applyNumberFormat="1" applyBorder="1" applyAlignment="1">
      <alignment horizontal="center" vertical="center"/>
    </xf>
    <xf numFmtId="1" fontId="7" fillId="5" borderId="1" xfId="0" applyNumberFormat="1" applyFont="1" applyFill="1" applyBorder="1" applyAlignment="1">
      <alignment horizontal="center" vertical="center" wrapText="1"/>
    </xf>
    <xf numFmtId="1" fontId="7" fillId="5" borderId="1" xfId="1" applyNumberFormat="1" applyFont="1" applyFill="1" applyBorder="1" applyAlignment="1">
      <alignment horizontal="center" vertical="center" wrapText="1"/>
    </xf>
    <xf numFmtId="0" fontId="0" fillId="0" borderId="0" xfId="0" applyAlignment="1">
      <alignment horizontal="center"/>
    </xf>
    <xf numFmtId="0" fontId="2" fillId="0" borderId="1" xfId="0" applyFont="1" applyBorder="1" applyAlignment="1">
      <alignment horizontal="center" vertical="center"/>
    </xf>
    <xf numFmtId="0" fontId="0" fillId="0" borderId="1" xfId="0" applyBorder="1" applyAlignment="1">
      <alignment horizontal="center" vertical="center"/>
    </xf>
    <xf numFmtId="49" fontId="1" fillId="5" borderId="1" xfId="0" applyNumberFormat="1" applyFont="1" applyFill="1" applyBorder="1" applyAlignment="1">
      <alignment horizontal="left" vertical="center" wrapText="1"/>
    </xf>
    <xf numFmtId="49" fontId="1" fillId="5" borderId="2" xfId="0" applyNumberFormat="1" applyFont="1" applyFill="1" applyBorder="1" applyAlignment="1">
      <alignment horizontal="left" vertical="center" wrapText="1"/>
    </xf>
    <xf numFmtId="43" fontId="1" fillId="5" borderId="2" xfId="1" applyFont="1" applyFill="1" applyBorder="1" applyAlignment="1">
      <alignment horizontal="left" vertical="center" wrapText="1"/>
    </xf>
    <xf numFmtId="43" fontId="1" fillId="5" borderId="4" xfId="1" applyFont="1" applyFill="1" applyBorder="1" applyAlignment="1">
      <alignment horizontal="left" vertical="center" wrapText="1"/>
    </xf>
    <xf numFmtId="49" fontId="1" fillId="5" borderId="4" xfId="0" applyNumberFormat="1" applyFont="1" applyFill="1" applyBorder="1" applyAlignment="1">
      <alignment horizontal="left" vertical="center" wrapText="1"/>
    </xf>
    <xf numFmtId="0" fontId="5" fillId="3" borderId="2" xfId="2" applyFont="1" applyFill="1" applyBorder="1" applyAlignment="1">
      <alignment horizontal="left" vertical="center" wrapText="1"/>
    </xf>
    <xf numFmtId="0" fontId="5" fillId="3" borderId="4" xfId="2" applyFont="1" applyFill="1" applyBorder="1" applyAlignment="1">
      <alignment horizontal="left" vertical="center" wrapText="1"/>
    </xf>
    <xf numFmtId="49" fontId="1" fillId="4" borderId="2" xfId="0" applyNumberFormat="1" applyFont="1" applyFill="1" applyBorder="1" applyAlignment="1">
      <alignment horizontal="left" vertical="center" wrapText="1"/>
    </xf>
    <xf numFmtId="49" fontId="1" fillId="4" borderId="5" xfId="0" applyNumberFormat="1" applyFont="1" applyFill="1" applyBorder="1" applyAlignment="1">
      <alignment horizontal="left" vertical="center" wrapText="1"/>
    </xf>
    <xf numFmtId="0" fontId="5" fillId="0" borderId="0" xfId="0" applyFont="1" applyBorder="1" applyAlignment="1">
      <alignment horizontal="center" vertical="center"/>
    </xf>
    <xf numFmtId="0" fontId="5" fillId="0" borderId="6" xfId="0" applyFont="1" applyBorder="1" applyAlignment="1">
      <alignment horizontal="center" vertical="center"/>
    </xf>
    <xf numFmtId="0" fontId="5" fillId="3" borderId="3" xfId="0" applyFont="1" applyFill="1" applyBorder="1" applyAlignment="1">
      <alignment horizontal="center" vertical="center"/>
    </xf>
    <xf numFmtId="49" fontId="1" fillId="4" borderId="1" xfId="0" applyNumberFormat="1" applyFont="1" applyFill="1" applyBorder="1" applyAlignment="1">
      <alignment horizontal="left" vertical="center" wrapText="1"/>
    </xf>
    <xf numFmtId="49" fontId="1" fillId="4" borderId="4" xfId="0" applyNumberFormat="1" applyFont="1" applyFill="1" applyBorder="1" applyAlignment="1">
      <alignment horizontal="left" vertical="center" wrapText="1"/>
    </xf>
    <xf numFmtId="0" fontId="1" fillId="4" borderId="2" xfId="2" applyFont="1" applyFill="1" applyBorder="1" applyAlignment="1">
      <alignment horizontal="left" vertical="center"/>
    </xf>
    <xf numFmtId="0" fontId="1" fillId="4" borderId="4" xfId="2" applyFont="1" applyFill="1" applyBorder="1" applyAlignment="1">
      <alignment horizontal="left" vertical="center"/>
    </xf>
    <xf numFmtId="0" fontId="5" fillId="3" borderId="1" xfId="0" applyFont="1" applyFill="1" applyBorder="1" applyAlignment="1">
      <alignment horizontal="center" vertical="center"/>
    </xf>
    <xf numFmtId="0" fontId="10" fillId="0" borderId="7" xfId="0" applyFont="1" applyBorder="1" applyAlignment="1">
      <alignment horizontal="center" vertical="center"/>
    </xf>
    <xf numFmtId="0" fontId="5" fillId="0" borderId="1" xfId="0" applyFont="1" applyBorder="1" applyAlignment="1">
      <alignment horizontal="center" vertical="center"/>
    </xf>
  </cellXfs>
  <cellStyles count="4">
    <cellStyle name="Milliers" xfId="1" builtinId="3"/>
    <cellStyle name="Normal" xfId="0" builtinId="0"/>
    <cellStyle name="Normal 3 2" xfId="2" xr:uid="{627BCF30-6401-4858-BAD6-5E947A607AC6}"/>
    <cellStyle name="Normal 6" xfId="3" xr:uid="{C39C7FA2-AFB5-4B6B-AA3F-79CE6335AFD6}"/>
  </cellStyles>
  <dxfs count="0"/>
  <tableStyles count="0" defaultTableStyle="TableStyleMedium2" defaultPivotStyle="PivotStyleLight16"/>
  <colors>
    <mruColors>
      <color rgb="FFCC99FF"/>
      <color rgb="FFFFCCFF"/>
      <color rgb="FFF48E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65745B-0942-486B-AC2C-3159B6661606}">
  <dimension ref="A1:G4"/>
  <sheetViews>
    <sheetView tabSelected="1" view="pageBreakPreview" zoomScale="130" zoomScaleNormal="120" zoomScaleSheetLayoutView="130" workbookViewId="0">
      <selection activeCell="D13" sqref="D13"/>
    </sheetView>
  </sheetViews>
  <sheetFormatPr baseColWidth="10" defaultRowHeight="15" x14ac:dyDescent="0.25"/>
  <cols>
    <col min="2" max="2" width="48.5703125" customWidth="1"/>
    <col min="4" max="4" width="13.28515625" customWidth="1"/>
    <col min="6" max="6" width="17.140625" customWidth="1"/>
    <col min="7" max="7" width="10.85546875" style="1"/>
  </cols>
  <sheetData>
    <row r="1" spans="1:7" x14ac:dyDescent="0.25">
      <c r="A1" s="33" t="s">
        <v>0</v>
      </c>
      <c r="B1" s="20" t="s">
        <v>26</v>
      </c>
      <c r="C1" s="21">
        <v>1</v>
      </c>
      <c r="D1" s="21">
        <v>2</v>
      </c>
      <c r="E1" s="21">
        <v>3</v>
      </c>
      <c r="F1" s="21">
        <v>4</v>
      </c>
      <c r="G1" s="32" t="s">
        <v>14</v>
      </c>
    </row>
    <row r="2" spans="1:7" ht="80.45" customHeight="1" x14ac:dyDescent="0.25">
      <c r="A2" s="33"/>
      <c r="B2" s="22" t="s">
        <v>27</v>
      </c>
      <c r="C2" s="23" t="s">
        <v>28</v>
      </c>
      <c r="D2" s="23" t="s">
        <v>29</v>
      </c>
      <c r="E2" s="21" t="s">
        <v>30</v>
      </c>
      <c r="F2" s="23" t="s">
        <v>31</v>
      </c>
      <c r="G2" s="32"/>
    </row>
    <row r="3" spans="1:7" x14ac:dyDescent="0.25">
      <c r="A3" s="28" t="s">
        <v>42</v>
      </c>
      <c r="B3" s="27" t="s">
        <v>41</v>
      </c>
      <c r="C3" s="25">
        <v>50</v>
      </c>
      <c r="D3" s="25">
        <v>30</v>
      </c>
      <c r="E3" s="25">
        <v>15</v>
      </c>
      <c r="F3" s="25">
        <v>5</v>
      </c>
      <c r="G3" s="21">
        <f>SUM(C3:F3)</f>
        <v>100</v>
      </c>
    </row>
    <row r="4" spans="1:7" ht="42" customHeight="1" x14ac:dyDescent="0.25">
      <c r="A4" s="26">
        <v>4</v>
      </c>
      <c r="B4" s="27" t="s">
        <v>35</v>
      </c>
      <c r="C4" s="24">
        <v>35</v>
      </c>
      <c r="D4" s="24">
        <v>30</v>
      </c>
      <c r="E4" s="24">
        <v>25</v>
      </c>
      <c r="F4" s="24">
        <v>10</v>
      </c>
      <c r="G4" s="21">
        <f>SUM(C4:F4)</f>
        <v>100</v>
      </c>
    </row>
  </sheetData>
  <mergeCells count="2">
    <mergeCell ref="G1:G2"/>
    <mergeCell ref="A1:A2"/>
  </mergeCells>
  <phoneticPr fontId="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B1033C-56C4-40EC-9425-41253D069E28}">
  <dimension ref="A1:C17"/>
  <sheetViews>
    <sheetView zoomScale="90" zoomScaleNormal="90" workbookViewId="0">
      <selection activeCell="I17" sqref="I17"/>
    </sheetView>
  </sheetViews>
  <sheetFormatPr baseColWidth="10" defaultRowHeight="15" x14ac:dyDescent="0.25"/>
  <cols>
    <col min="2" max="2" width="74.140625" customWidth="1"/>
    <col min="3" max="3" width="16.85546875" style="31" bestFit="1" customWidth="1"/>
  </cols>
  <sheetData>
    <row r="1" spans="1:3" ht="15.75" x14ac:dyDescent="0.25">
      <c r="A1" s="45" t="s">
        <v>41</v>
      </c>
      <c r="B1" s="45"/>
      <c r="C1" s="50" t="s">
        <v>44</v>
      </c>
    </row>
    <row r="2" spans="1:3" ht="15.75" x14ac:dyDescent="0.25">
      <c r="A2" s="3" t="s">
        <v>2</v>
      </c>
      <c r="B2" s="4"/>
      <c r="C2" s="2">
        <v>50</v>
      </c>
    </row>
    <row r="3" spans="1:3" ht="15.75" x14ac:dyDescent="0.25">
      <c r="A3" s="39" t="s">
        <v>3</v>
      </c>
      <c r="B3" s="40"/>
      <c r="C3" s="2">
        <v>30</v>
      </c>
    </row>
    <row r="4" spans="1:3" ht="40.5" customHeight="1" x14ac:dyDescent="0.25">
      <c r="A4" s="46" t="s">
        <v>39</v>
      </c>
      <c r="B4" s="41"/>
      <c r="C4" s="10">
        <v>5</v>
      </c>
    </row>
    <row r="5" spans="1:3" x14ac:dyDescent="0.25">
      <c r="A5" s="41" t="s">
        <v>25</v>
      </c>
      <c r="B5" s="47"/>
      <c r="C5" s="10">
        <v>10</v>
      </c>
    </row>
    <row r="6" spans="1:3" x14ac:dyDescent="0.25">
      <c r="A6" s="41" t="s">
        <v>43</v>
      </c>
      <c r="B6" s="47"/>
      <c r="C6" s="10">
        <v>15</v>
      </c>
    </row>
    <row r="7" spans="1:3" ht="15.75" x14ac:dyDescent="0.25">
      <c r="A7" s="39" t="s">
        <v>9</v>
      </c>
      <c r="B7" s="40"/>
      <c r="C7" s="2">
        <v>15</v>
      </c>
    </row>
    <row r="8" spans="1:3" x14ac:dyDescent="0.25">
      <c r="A8" s="8" t="s">
        <v>22</v>
      </c>
      <c r="B8" s="9"/>
      <c r="C8" s="10">
        <v>10</v>
      </c>
    </row>
    <row r="9" spans="1:3" x14ac:dyDescent="0.25">
      <c r="A9" s="35" t="s">
        <v>20</v>
      </c>
      <c r="B9" s="38"/>
      <c r="C9" s="29">
        <v>2</v>
      </c>
    </row>
    <row r="10" spans="1:3" x14ac:dyDescent="0.25">
      <c r="A10" s="34" t="s">
        <v>10</v>
      </c>
      <c r="B10" s="35"/>
      <c r="C10" s="29">
        <v>2</v>
      </c>
    </row>
    <row r="11" spans="1:3" x14ac:dyDescent="0.25">
      <c r="A11" s="36" t="s">
        <v>11</v>
      </c>
      <c r="B11" s="37"/>
      <c r="C11" s="30">
        <v>3</v>
      </c>
    </row>
    <row r="12" spans="1:3" x14ac:dyDescent="0.25">
      <c r="A12" s="35" t="s">
        <v>21</v>
      </c>
      <c r="B12" s="38"/>
      <c r="C12" s="29">
        <v>3</v>
      </c>
    </row>
    <row r="13" spans="1:3" x14ac:dyDescent="0.25">
      <c r="A13" s="13" t="s">
        <v>24</v>
      </c>
      <c r="B13" s="14"/>
      <c r="C13" s="15">
        <v>5</v>
      </c>
    </row>
    <row r="14" spans="1:3" ht="15.75" x14ac:dyDescent="0.25">
      <c r="A14" s="39" t="s">
        <v>15</v>
      </c>
      <c r="B14" s="40"/>
      <c r="C14" s="2">
        <v>5</v>
      </c>
    </row>
    <row r="15" spans="1:3" x14ac:dyDescent="0.25">
      <c r="A15" s="17" t="s">
        <v>16</v>
      </c>
      <c r="B15" s="17"/>
      <c r="C15" s="10">
        <v>3</v>
      </c>
    </row>
    <row r="16" spans="1:3" ht="14.45" customHeight="1" x14ac:dyDescent="0.25">
      <c r="A16" s="41" t="s">
        <v>17</v>
      </c>
      <c r="B16" s="42"/>
      <c r="C16" s="10">
        <v>2</v>
      </c>
    </row>
    <row r="17" spans="1:3" ht="18.75" x14ac:dyDescent="0.25">
      <c r="A17" s="52" t="s">
        <v>14</v>
      </c>
      <c r="B17" s="52"/>
      <c r="C17" s="51">
        <v>100</v>
      </c>
    </row>
  </sheetData>
  <mergeCells count="13">
    <mergeCell ref="A17:B17"/>
    <mergeCell ref="A1:B1"/>
    <mergeCell ref="A3:B3"/>
    <mergeCell ref="A4:B4"/>
    <mergeCell ref="A5:B5"/>
    <mergeCell ref="A7:B7"/>
    <mergeCell ref="A9:B9"/>
    <mergeCell ref="A6:B6"/>
    <mergeCell ref="A10:B10"/>
    <mergeCell ref="A11:B11"/>
    <mergeCell ref="A12:B12"/>
    <mergeCell ref="A14:B14"/>
    <mergeCell ref="A16:B1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D7F12-7117-4657-82A6-1CC638DC8D7C}">
  <dimension ref="A1:C22"/>
  <sheetViews>
    <sheetView zoomScale="90" zoomScaleNormal="90" workbookViewId="0">
      <selection activeCell="D6" sqref="D6"/>
    </sheetView>
  </sheetViews>
  <sheetFormatPr baseColWidth="10" defaultRowHeight="15" x14ac:dyDescent="0.25"/>
  <cols>
    <col min="2" max="2" width="74.140625" customWidth="1"/>
    <col min="3" max="3" width="28.28515625" customWidth="1"/>
    <col min="4" max="4" width="43.7109375" customWidth="1"/>
  </cols>
  <sheetData>
    <row r="1" spans="1:3" ht="15.75" x14ac:dyDescent="0.25">
      <c r="A1" s="45" t="s">
        <v>36</v>
      </c>
      <c r="B1" s="45"/>
      <c r="C1" s="2" t="s">
        <v>1</v>
      </c>
    </row>
    <row r="2" spans="1:3" ht="15.75" x14ac:dyDescent="0.25">
      <c r="A2" s="3" t="s">
        <v>2</v>
      </c>
      <c r="B2" s="4"/>
      <c r="C2" s="5">
        <v>35</v>
      </c>
    </row>
    <row r="3" spans="1:3" ht="15.75" x14ac:dyDescent="0.25">
      <c r="A3" s="39" t="s">
        <v>3</v>
      </c>
      <c r="B3" s="40"/>
      <c r="C3" s="5">
        <v>30</v>
      </c>
    </row>
    <row r="4" spans="1:3" x14ac:dyDescent="0.25">
      <c r="A4" s="48" t="s">
        <v>4</v>
      </c>
      <c r="B4" s="49"/>
      <c r="C4" s="6">
        <v>18</v>
      </c>
    </row>
    <row r="5" spans="1:3" ht="39.6" customHeight="1" x14ac:dyDescent="0.25">
      <c r="A5" s="34" t="s">
        <v>37</v>
      </c>
      <c r="B5" s="35"/>
      <c r="C5" s="7" t="s">
        <v>33</v>
      </c>
    </row>
    <row r="6" spans="1:3" ht="54.95" customHeight="1" x14ac:dyDescent="0.25">
      <c r="A6" s="35" t="s">
        <v>40</v>
      </c>
      <c r="B6" s="38"/>
      <c r="C6" s="7" t="s">
        <v>34</v>
      </c>
    </row>
    <row r="7" spans="1:3" x14ac:dyDescent="0.25">
      <c r="A7" s="48" t="s">
        <v>5</v>
      </c>
      <c r="B7" s="49"/>
      <c r="C7" s="6">
        <v>12</v>
      </c>
    </row>
    <row r="8" spans="1:3" ht="21.95" customHeight="1" x14ac:dyDescent="0.25">
      <c r="A8" s="35" t="s">
        <v>18</v>
      </c>
      <c r="B8" s="38"/>
      <c r="C8" s="7" t="s">
        <v>32</v>
      </c>
    </row>
    <row r="9" spans="1:3" x14ac:dyDescent="0.25">
      <c r="A9" s="35" t="s">
        <v>19</v>
      </c>
      <c r="B9" s="38"/>
      <c r="C9" s="7" t="s">
        <v>6</v>
      </c>
    </row>
    <row r="10" spans="1:3" ht="15.75" x14ac:dyDescent="0.25">
      <c r="A10" s="39" t="s">
        <v>9</v>
      </c>
      <c r="B10" s="40"/>
      <c r="C10" s="5">
        <v>25</v>
      </c>
    </row>
    <row r="11" spans="1:3" x14ac:dyDescent="0.25">
      <c r="A11" s="8" t="s">
        <v>22</v>
      </c>
      <c r="B11" s="9"/>
      <c r="C11" s="10">
        <v>18</v>
      </c>
    </row>
    <row r="12" spans="1:3" x14ac:dyDescent="0.25">
      <c r="A12" s="35" t="s">
        <v>20</v>
      </c>
      <c r="B12" s="38"/>
      <c r="C12" s="11">
        <v>3</v>
      </c>
    </row>
    <row r="13" spans="1:3" x14ac:dyDescent="0.25">
      <c r="A13" s="34" t="s">
        <v>10</v>
      </c>
      <c r="B13" s="35"/>
      <c r="C13" s="11">
        <v>3</v>
      </c>
    </row>
    <row r="14" spans="1:3" ht="14.45" customHeight="1" x14ac:dyDescent="0.25">
      <c r="A14" s="35" t="s">
        <v>38</v>
      </c>
      <c r="B14" s="38"/>
      <c r="C14" s="12">
        <v>6</v>
      </c>
    </row>
    <row r="15" spans="1:3" x14ac:dyDescent="0.25">
      <c r="A15" s="35" t="s">
        <v>21</v>
      </c>
      <c r="B15" s="38"/>
      <c r="C15" s="11">
        <v>6</v>
      </c>
    </row>
    <row r="16" spans="1:3" x14ac:dyDescent="0.25">
      <c r="A16" s="13" t="s">
        <v>23</v>
      </c>
      <c r="B16" s="14"/>
      <c r="C16" s="15">
        <v>7</v>
      </c>
    </row>
    <row r="17" spans="1:3" x14ac:dyDescent="0.25">
      <c r="A17" s="34" t="s">
        <v>12</v>
      </c>
      <c r="B17" s="35"/>
      <c r="C17" s="7" t="s">
        <v>7</v>
      </c>
    </row>
    <row r="18" spans="1:3" x14ac:dyDescent="0.25">
      <c r="A18" s="34" t="s">
        <v>13</v>
      </c>
      <c r="B18" s="35"/>
      <c r="C18" s="7" t="s">
        <v>8</v>
      </c>
    </row>
    <row r="19" spans="1:3" ht="15.75" x14ac:dyDescent="0.25">
      <c r="A19" s="39" t="s">
        <v>15</v>
      </c>
      <c r="B19" s="40"/>
      <c r="C19" s="5">
        <v>10</v>
      </c>
    </row>
    <row r="20" spans="1:3" x14ac:dyDescent="0.25">
      <c r="A20" s="17" t="s">
        <v>16</v>
      </c>
      <c r="B20" s="17"/>
      <c r="C20" s="19">
        <v>7</v>
      </c>
    </row>
    <row r="21" spans="1:3" ht="14.45" customHeight="1" x14ac:dyDescent="0.25">
      <c r="A21" s="41" t="s">
        <v>17</v>
      </c>
      <c r="B21" s="42"/>
      <c r="C21" s="18" t="s">
        <v>8</v>
      </c>
    </row>
    <row r="22" spans="1:3" ht="15.75" x14ac:dyDescent="0.25">
      <c r="A22" s="43" t="s">
        <v>14</v>
      </c>
      <c r="B22" s="44"/>
      <c r="C22" s="16">
        <f>C2+C3+C10+C19</f>
        <v>100</v>
      </c>
    </row>
  </sheetData>
  <mergeCells count="18">
    <mergeCell ref="A14:B14"/>
    <mergeCell ref="A7:B7"/>
    <mergeCell ref="A6:B6"/>
    <mergeCell ref="A1:B1"/>
    <mergeCell ref="A3:B3"/>
    <mergeCell ref="A4:B4"/>
    <mergeCell ref="A5:B5"/>
    <mergeCell ref="A8:B8"/>
    <mergeCell ref="A9:B9"/>
    <mergeCell ref="A10:B10"/>
    <mergeCell ref="A12:B12"/>
    <mergeCell ref="A13:B13"/>
    <mergeCell ref="A21:B21"/>
    <mergeCell ref="A22:B22"/>
    <mergeCell ref="A15:B15"/>
    <mergeCell ref="A17:B17"/>
    <mergeCell ref="A18:B18"/>
    <mergeCell ref="A19:B1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0db6f130-4d9e-4574-9730-d3ef34246531" xsi:nil="true"/>
    <lcf76f155ced4ddcb4097134ff3c332f xmlns="4f3f0bc6-70cd-45b0-b9b9-152b9b386bef">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CDC34416F3190469FC7D4604D4F6FAF" ma:contentTypeVersion="15" ma:contentTypeDescription="Crée un document." ma:contentTypeScope="" ma:versionID="e46292fbdc2b3c64b10317ba4065bca4">
  <xsd:schema xmlns:xsd="http://www.w3.org/2001/XMLSchema" xmlns:xs="http://www.w3.org/2001/XMLSchema" xmlns:p="http://schemas.microsoft.com/office/2006/metadata/properties" xmlns:ns2="4f3f0bc6-70cd-45b0-b9b9-152b9b386bef" xmlns:ns3="0db6f130-4d9e-4574-9730-d3ef34246531" targetNamespace="http://schemas.microsoft.com/office/2006/metadata/properties" ma:root="true" ma:fieldsID="bd22663ef4d253e84cba1c70ec30e4ae" ns2:_="" ns3:_="">
    <xsd:import namespace="4f3f0bc6-70cd-45b0-b9b9-152b9b386bef"/>
    <xsd:import namespace="0db6f130-4d9e-4574-9730-d3ef3424653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TaxCatchAll" minOccurs="0"/>
                <xsd:element ref="ns2:lcf76f155ced4ddcb4097134ff3c332f"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3f0bc6-70cd-45b0-b9b9-152b9b386be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9c2e5718-c6fb-4fc6-931e-8e3b7197e1e3" ma:termSetId="09814cd3-568e-fe90-9814-8d621ff8fb84" ma:anchorId="fba54fb3-c3e1-fe81-a776-ca4b69148c4d" ma:open="true" ma:isKeyword="false">
      <xsd:complexType>
        <xsd:sequence>
          <xsd:element ref="pc:Terms" minOccurs="0" maxOccurs="1"/>
        </xsd:sequence>
      </xsd:complex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db6f130-4d9e-4574-9730-d3ef34246531"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fc3d6eae-9bfb-46e9-bcc8-b106be8aea7f}" ma:internalName="TaxCatchAll" ma:showField="CatchAllData" ma:web="0db6f130-4d9e-4574-9730-d3ef3424653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1CC71F-BAAD-40F6-8DDF-4FCEE30B42B5}">
  <ds:schemaRefs>
    <ds:schemaRef ds:uri="http://schemas.microsoft.com/sharepoint/v3/contenttype/forms"/>
  </ds:schemaRefs>
</ds:datastoreItem>
</file>

<file path=customXml/itemProps2.xml><?xml version="1.0" encoding="utf-8"?>
<ds:datastoreItem xmlns:ds="http://schemas.openxmlformats.org/officeDocument/2006/customXml" ds:itemID="{AE0AAE4E-7D0D-4F5E-BF31-42498CCA3953}">
  <ds:schemaRefs>
    <ds:schemaRef ds:uri="http://schemas.microsoft.com/office/2006/metadata/properties"/>
    <ds:schemaRef ds:uri="http://schemas.microsoft.com/office/infopath/2007/PartnerControls"/>
    <ds:schemaRef ds:uri="0db6f130-4d9e-4574-9730-d3ef34246531"/>
    <ds:schemaRef ds:uri="4f3f0bc6-70cd-45b0-b9b9-152b9b386bef"/>
  </ds:schemaRefs>
</ds:datastoreItem>
</file>

<file path=customXml/itemProps3.xml><?xml version="1.0" encoding="utf-8"?>
<ds:datastoreItem xmlns:ds="http://schemas.openxmlformats.org/officeDocument/2006/customXml" ds:itemID="{BC27D80D-7567-4167-BED1-6AA880092B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3f0bc6-70cd-45b0-b9b9-152b9b386bef"/>
    <ds:schemaRef ds:uri="0db6f130-4d9e-4574-9730-d3ef3424653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Résumé Critères et pondération</vt:lpstr>
      <vt:lpstr>Notation lots 1, 2 et 3 C.Opt</vt:lpstr>
      <vt:lpstr>Notation critères lot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2026-02-03T09:12:43Z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0x010100DCDC34416F3190469FC7D4604D4F6FAF</vt:lpwstr>
  </property>
</Properties>
</file>